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Desktop\"/>
    </mc:Choice>
  </mc:AlternateContent>
  <bookViews>
    <workbookView xWindow="0" yWindow="0" windowWidth="17976" windowHeight="5532"/>
  </bookViews>
  <sheets>
    <sheet name="Request for Quotation" sheetId="1" r:id="rId1"/>
    <sheet name="Guidance" sheetId="2" state="hidden" r:id="rId2"/>
    <sheet name="Example" sheetId="6" state="hidden" r:id="rId3"/>
  </sheets>
  <calcPr calcId="162913"/>
</workbook>
</file>

<file path=xl/calcChain.xml><?xml version="1.0" encoding="utf-8"?>
<calcChain xmlns="http://schemas.openxmlformats.org/spreadsheetml/2006/main">
  <c r="H80" i="1" l="1"/>
  <c r="H79" i="1"/>
  <c r="H77" i="1"/>
  <c r="H65" i="1"/>
  <c r="H64" i="1"/>
  <c r="H63" i="1"/>
  <c r="G34" i="6" l="1"/>
  <c r="G33" i="6"/>
  <c r="G32" i="6"/>
  <c r="G31" i="6"/>
  <c r="G30" i="6"/>
  <c r="G29" i="6"/>
  <c r="G28" i="6"/>
  <c r="G27" i="6"/>
  <c r="G26" i="6"/>
  <c r="G25" i="6"/>
  <c r="G24" i="6"/>
  <c r="G35" i="6" l="1"/>
  <c r="G39" i="6" s="1"/>
  <c r="H24" i="1"/>
  <c r="H56" i="1"/>
  <c r="H57" i="1"/>
  <c r="H58" i="1"/>
  <c r="H59" i="1"/>
  <c r="H60" i="1"/>
  <c r="H61" i="1"/>
  <c r="H62" i="1"/>
  <c r="H78" i="1"/>
  <c r="H23" i="1"/>
  <c r="H81" i="1" l="1"/>
  <c r="H85" i="1" s="1"/>
</calcChain>
</file>

<file path=xl/sharedStrings.xml><?xml version="1.0" encoding="utf-8"?>
<sst xmlns="http://schemas.openxmlformats.org/spreadsheetml/2006/main" count="306" uniqueCount="206">
  <si>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</si>
  <si>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</si>
  <si>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</si>
  <si>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</si>
  <si>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</si>
  <si>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</si>
  <si>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</si>
  <si>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</si>
  <si>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</si>
  <si>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</si>
  <si>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</si>
  <si>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</si>
  <si>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</si>
  <si>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</si>
  <si>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</si>
  <si>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</si>
  <si>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</si>
  <si>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</si>
  <si>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</si>
  <si>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</si>
  <si>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</si>
  <si>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</si>
  <si>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</si>
  <si>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</si>
  <si>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</si>
  <si>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</si>
  <si>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</si>
  <si>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</si>
  <si>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</si>
  <si>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</si>
  <si>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</si>
  <si>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</si>
  <si>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</si>
  <si>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</si>
  <si>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</si>
  <si>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</si>
  <si>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</si>
  <si>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</si>
  <si>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</si>
  <si>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</si>
  <si>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</si>
  <si>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</si>
  <si>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</si>
  <si>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</si>
  <si>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</si>
  <si>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</si>
  <si>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</si>
  <si>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</si>
  <si>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</si>
  <si>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</si>
  <si>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</si>
  <si>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</si>
  <si>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</si>
  <si>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</si>
  <si>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</si>
  <si>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</si>
  <si>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</si>
  <si>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</si>
  <si>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</si>
  <si>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</si>
  <si>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</si>
  <si>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</si>
  <si>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</si>
  <si>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</si>
  <si>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</si>
  <si>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</si>
  <si>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</si>
  <si>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</si>
  <si>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</si>
  <si>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</si>
  <si>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</si>
  <si>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</si>
  <si>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</si>
  <si>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</si>
  <si>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</si>
  <si>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</si>
  <si>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</si>
  <si>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</si>
  <si>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</si>
  <si>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</si>
  <si>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</si>
  <si>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</si>
  <si>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</si>
  <si>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</si>
  <si>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</si>
  <si>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</si>
  <si>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</si>
  <si>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</si>
  <si>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</si>
  <si>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</si>
  <si>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</si>
  <si>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</si>
  <si>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</si>
  <si>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</si>
  <si>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</si>
  <si>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</si>
  <si>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</si>
  <si>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</si>
  <si>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</si>
  <si>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</si>
  <si>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</si>
  <si>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</si>
  <si>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</si>
  <si>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</si>
  <si>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</si>
  <si>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</si>
  <si>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</si>
  <si>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</si>
  <si>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</si>
  <si>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</si>
  <si>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</si>
  <si>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</si>
  <si>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</si>
  <si>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</si>
  <si>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</si>
  <si>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</si>
  <si>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</si>
  <si>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</si>
  <si>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</si>
  <si>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</si>
  <si>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</si>
  <si>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</si>
  <si>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</si>
  <si>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</si>
  <si>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</si>
  <si>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</si>
  <si>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  Abdulrahman</t>
  </si>
  <si>
    <t xml:space="preserve">North Darfur, Elfasher, Daraga Aoula Area </t>
  </si>
  <si>
    <t>buram.abdulrahman@ri.org</t>
  </si>
  <si>
    <t xml:space="preserve">North Darfur, Elfasher, Daraga Aoula Area, RI  Warehouse </t>
  </si>
  <si>
    <t>Pcs</t>
  </si>
  <si>
    <t>Pair</t>
  </si>
  <si>
    <t>Box</t>
  </si>
  <si>
    <t>Item</t>
  </si>
  <si>
    <t>16.05.2024</t>
  </si>
  <si>
    <t>23.05.2024</t>
  </si>
  <si>
    <t>RI-SDN-AFR-024-066</t>
  </si>
  <si>
    <t>30.05.2024</t>
  </si>
  <si>
    <t>Heavy Gloves</t>
  </si>
  <si>
    <t xml:space="preserve">Mask (50 peace per carton) new date  </t>
  </si>
  <si>
    <t>Safety Boots (size 42-45)</t>
  </si>
  <si>
    <t xml:space="preserve"> Carton</t>
  </si>
  <si>
    <t>Solid sops 180g (40 pes per carton)</t>
  </si>
  <si>
    <t xml:space="preserve">Liquid soaps (500 ml) </t>
  </si>
  <si>
    <t xml:space="preserve"> Dettol’s 500 ml </t>
  </si>
  <si>
    <t xml:space="preserve"> Brooms</t>
  </si>
  <si>
    <t>Towel (Biskeer)</t>
  </si>
  <si>
    <t xml:space="preserve">Waste collector </t>
  </si>
  <si>
    <t xml:space="preserve"> Waste collector (Sac)</t>
  </si>
  <si>
    <t xml:space="preserve"> Scuttle local made</t>
  </si>
  <si>
    <t xml:space="preserve"> Axe with iron handle</t>
  </si>
  <si>
    <t xml:space="preserve"> Sweeper with iron Handle</t>
  </si>
  <si>
    <t xml:space="preserve"> Shovel with iron handle</t>
  </si>
  <si>
    <t xml:space="preserve">Carton </t>
  </si>
  <si>
    <t xml:space="preserve"> Pcs</t>
  </si>
  <si>
    <t>PCs</t>
  </si>
  <si>
    <t xml:space="preserve"> Wheel prow with AICS and RI logo </t>
  </si>
  <si>
    <t xml:space="preserve">Bucket 12 litters with AICS and RI logo </t>
  </si>
  <si>
    <t>Gown with RI and AICS logo</t>
  </si>
  <si>
    <t xml:space="preserve"> Hand washing facilities with AICS and RI logo, the BOQ attached spreately</t>
  </si>
  <si>
    <t>Apron with AICS &amp; RI logo</t>
  </si>
  <si>
    <t>Lab Coat green color with AICS &amp; RI logo</t>
  </si>
  <si>
    <t xml:space="preserve">Multipurpose soap 180g with good quality, Make Bazar,  </t>
  </si>
  <si>
    <t>Plastic bucket, with metallic handle and plastic lid.</t>
  </si>
  <si>
    <t>Jerri can plastic with RI &amp; ECHO logo 20 liter</t>
  </si>
  <si>
    <t>Plastic  basin middle size good quality,</t>
  </si>
  <si>
    <t>Plastic latrine mug good quality 1.5 Liter</t>
  </si>
  <si>
    <t>Toothbrushes, make TARA, for Adults (Soft &amp; Hard)</t>
  </si>
  <si>
    <t>Toothbrushes, Child special</t>
  </si>
  <si>
    <t>Toothpaste, medium size for Adult</t>
  </si>
  <si>
    <t xml:space="preserve">Toothpaste children, medium size </t>
  </si>
  <si>
    <t>1 Pairs of cotton underpants for women/adolescent girls</t>
  </si>
  <si>
    <r>
      <t xml:space="preserve">3 Pieces of </t>
    </r>
    <r>
      <rPr>
        <sz val="11"/>
        <rFont val="Calibri"/>
        <family val="2"/>
      </rPr>
      <t xml:space="preserve">re-usable sanitary </t>
    </r>
    <r>
      <rPr>
        <sz val="11"/>
        <color rgb="FF000000"/>
        <rFont val="Calibri"/>
        <family val="2"/>
      </rPr>
      <t>cloth for women/adolescent girls</t>
    </r>
  </si>
  <si>
    <t>Caartons</t>
  </si>
  <si>
    <r>
      <t xml:space="preserve">1 torch light </t>
    </r>
    <r>
      <rPr>
        <sz val="11"/>
        <color theme="1"/>
        <rFont val="Calibri"/>
        <family val="2"/>
      </rPr>
      <t>Handheld torch, LED bulbs, self-powered</t>
    </r>
  </si>
  <si>
    <t>Annex A - (ECHO - WASH NFIs)</t>
  </si>
  <si>
    <t>Annex – B (AICS - WASH supply items for HFs and IDP location including cleaning tools)</t>
  </si>
  <si>
    <t>Hnadwashing facility BOQ aatached</t>
  </si>
  <si>
    <t>Handwashing Facilities (HWFs) with RI &amp; ECHO logo, the design, specification and BOQ per attached.</t>
  </si>
  <si>
    <t xml:space="preserve"> Coverall (T-shirt and trioses separately)</t>
  </si>
  <si>
    <t xml:space="preserve"> Goggles </t>
  </si>
  <si>
    <t>Lab Coat green color with ECHO &amp; RI logo</t>
  </si>
  <si>
    <t>Apron with ECHO &amp; RI logo</t>
  </si>
  <si>
    <t xml:space="preserve">        box</t>
  </si>
  <si>
    <t xml:space="preserve"> Brooms (plastic)</t>
  </si>
  <si>
    <t>Bucket 12 litters  with ECHO and RI logo</t>
  </si>
  <si>
    <t xml:space="preserve">Waste collector plastic </t>
  </si>
  <si>
    <t xml:space="preserve"> Local broom </t>
  </si>
  <si>
    <t xml:space="preserve"> Bins middle size with ECHO and RI logo</t>
  </si>
  <si>
    <t xml:space="preserve">Bins big size with ECHO and RI logo </t>
  </si>
  <si>
    <t xml:space="preserve"> Water container ( Haza) 16 litter with logo</t>
  </si>
  <si>
    <t>Water cup Iron 500 ml with logo</t>
  </si>
  <si>
    <t xml:space="preserve">Pcs  </t>
  </si>
  <si>
    <t xml:space="preserve"> Pcs </t>
  </si>
  <si>
    <t xml:space="preserve"> PCs</t>
  </si>
  <si>
    <t>Annex – B (ECHO - WASH supply items for HFs and IDP location including cleaning tools</t>
  </si>
  <si>
    <t>Annex – A (ECHO - Safety materials for Waste management supplies)</t>
  </si>
  <si>
    <t>Annex – A (AICS - Safety materials for Waste management supplies)</t>
  </si>
  <si>
    <t>Pool Tester (device for chlorine measurement)</t>
  </si>
  <si>
    <t>DPD1</t>
  </si>
  <si>
    <t xml:space="preserve">H2S (10 Pease’s by one box ), </t>
  </si>
  <si>
    <t xml:space="preserve">Box </t>
  </si>
  <si>
    <t>Water treatment support for health facilities and Nutrition Center (Chlorination/disinefection (chroine 1.67mg tablets) New date</t>
  </si>
  <si>
    <t>Purchasing chlorine (0.33mg) and Distribution of POUWTC for home treatment, as Carton includes 1000 strips and one strip has 10 tablets. A new date is required</t>
  </si>
  <si>
    <t>Chlorine 1.67mg ,chlorine o.33mg and water quality consubmle</t>
  </si>
  <si>
    <t xml:space="preserve">Bottel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</si>
</sst>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24"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1"/>
      <name val="Calibri"/>
      <family val="2"/>
    </font>
    <font>
      <sz val="10"/>
      <color rgb="FF202020"/>
      <name val="Arial"/>
      <family val="2"/>
    </font>
    <font>
      <b/>
      <sz val="11"/>
      <name val="Arial"/>
      <family val="2"/>
    </font>
    <font>
      <b/>
      <sz val="9"/>
      <name val="Arial"/>
      <family val="2"/>
    </font>
    <font>
      <sz val="11"/>
      <color rgb="FF000000"/>
      <name val="Calibri"/>
      <family val="2"/>
    </font>
    <font>
      <sz val="11"/>
      <color theme="1"/>
      <name val="Calibri"/>
      <family val="2"/>
    </font>
    <font>
      <sz val="10"/>
      <color rgb="FF21212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5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27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4" fontId="0" fillId="0" borderId="51" xfId="0" applyNumberFormat="1" applyBorder="1" applyAlignment="1">
      <alignment horizontal="right" vertical="center"/>
    </xf>
    <xf numFmtId="0" fontId="12" fillId="0" borderId="3" xfId="0" applyFont="1" applyBorder="1" applyAlignment="1">
      <alignment horizontal="center" vertical="center"/>
    </xf>
    <xf numFmtId="0" fontId="13" fillId="4" borderId="4"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3" fillId="4" borderId="50" xfId="0" applyFont="1" applyFill="1" applyBorder="1" applyAlignment="1">
      <alignment vertical="center"/>
    </xf>
    <xf numFmtId="0" fontId="8" fillId="4" borderId="31" xfId="0" applyFont="1" applyFill="1" applyBorder="1" applyAlignment="1">
      <alignment vertical="center" wrapText="1"/>
    </xf>
    <xf numFmtId="0" fontId="8" fillId="4" borderId="31" xfId="0" applyFont="1" applyFill="1" applyBorder="1" applyAlignment="1">
      <alignment vertical="center"/>
    </xf>
    <xf numFmtId="0" fontId="8" fillId="4" borderId="5" xfId="0" applyFont="1" applyFill="1" applyBorder="1" applyAlignment="1">
      <alignmen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3" borderId="8"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1" fontId="13" fillId="0" borderId="51" xfId="0" applyNumberFormat="1" applyFont="1" applyBorder="1" applyAlignment="1">
      <alignment horizontal="center" vertical="center" textRotation="90"/>
    </xf>
    <xf numFmtId="1" fontId="13" fillId="0" borderId="52" xfId="0" applyNumberFormat="1" applyFont="1" applyBorder="1" applyAlignment="1">
      <alignment horizontal="center" vertical="center" textRotation="90"/>
    </xf>
    <xf numFmtId="1" fontId="13" fillId="0" borderId="2" xfId="0" applyNumberFormat="1" applyFont="1" applyBorder="1" applyAlignment="1">
      <alignment horizontal="center" vertical="center" textRotation="9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1" fontId="19" fillId="0" borderId="3" xfId="0" applyNumberFormat="1" applyFont="1" applyBorder="1" applyAlignment="1">
      <alignment horizontal="center" vertical="center" wrapText="1"/>
    </xf>
    <xf numFmtId="0" fontId="18" fillId="0" borderId="3" xfId="0" applyFont="1" applyBorder="1" applyAlignment="1">
      <alignment vertical="center" wrapText="1"/>
    </xf>
    <xf numFmtId="0" fontId="3" fillId="4" borderId="54" xfId="0" applyFont="1" applyFill="1" applyBorder="1" applyAlignment="1">
      <alignment vertical="center" wrapText="1"/>
    </xf>
    <xf numFmtId="0" fontId="18" fillId="0" borderId="8" xfId="0" applyFont="1" applyBorder="1" applyAlignment="1">
      <alignment vertical="center" wrapText="1"/>
    </xf>
    <xf numFmtId="0" fontId="6" fillId="0" borderId="8" xfId="0" applyFont="1" applyBorder="1" applyAlignment="1">
      <alignment vertical="center" wrapText="1"/>
    </xf>
    <xf numFmtId="0" fontId="21" fillId="0" borderId="8" xfId="0" applyFont="1" applyBorder="1" applyAlignment="1">
      <alignment vertical="center" wrapText="1"/>
    </xf>
    <xf numFmtId="0" fontId="6"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26" xfId="0" applyBorder="1" applyAlignment="1">
      <alignment vertical="center"/>
    </xf>
    <xf numFmtId="0" fontId="3" fillId="4" borderId="54" xfId="0" applyFont="1" applyFill="1" applyBorder="1" applyAlignment="1">
      <alignment horizontal="center" vertical="center" wrapText="1"/>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3" fillId="4" borderId="55" xfId="0" applyFont="1" applyFill="1" applyBorder="1" applyAlignment="1">
      <alignment horizontal="center" vertical="center" wrapText="1"/>
    </xf>
    <xf numFmtId="1" fontId="4" fillId="0" borderId="3" xfId="0" applyNumberFormat="1" applyFont="1" applyBorder="1" applyAlignment="1">
      <alignment horizontal="center" vertical="center" textRotation="90" wrapText="1"/>
    </xf>
    <xf numFmtId="1" fontId="13" fillId="0" borderId="8" xfId="0" applyNumberFormat="1" applyFont="1" applyBorder="1" applyAlignment="1">
      <alignment horizontal="center" vertical="center" textRotation="90" wrapText="1"/>
    </xf>
    <xf numFmtId="1" fontId="13" fillId="0" borderId="3" xfId="0" applyNumberFormat="1" applyFont="1" applyBorder="1" applyAlignment="1">
      <alignment horizontal="center" vertical="center" textRotation="90" wrapText="1"/>
    </xf>
    <xf numFmtId="1" fontId="3" fillId="0" borderId="33" xfId="0" applyNumberFormat="1" applyFont="1" applyBorder="1" applyAlignment="1">
      <alignment horizontal="center" vertical="center" wrapText="1"/>
    </xf>
    <xf numFmtId="0" fontId="21" fillId="0" borderId="51" xfId="0" applyFont="1" applyBorder="1" applyAlignment="1">
      <alignment vertical="center" wrapText="1"/>
    </xf>
    <xf numFmtId="0" fontId="6" fillId="0" borderId="51" xfId="0" applyFont="1" applyBorder="1" applyAlignment="1">
      <alignment vertical="center" wrapText="1"/>
    </xf>
    <xf numFmtId="0" fontId="6" fillId="0" borderId="51" xfId="0" applyFont="1" applyBorder="1" applyAlignment="1">
      <alignment horizontal="center" vertical="center" wrapText="1"/>
    </xf>
    <xf numFmtId="3" fontId="12" fillId="0" borderId="3" xfId="0" applyNumberFormat="1" applyFont="1" applyBorder="1" applyAlignment="1">
      <alignment horizontal="center" vertical="center"/>
    </xf>
    <xf numFmtId="1" fontId="20" fillId="0" borderId="33" xfId="0" applyNumberFormat="1" applyFont="1" applyBorder="1" applyAlignment="1">
      <alignment horizontal="center" vertical="center" wrapText="1"/>
    </xf>
    <xf numFmtId="1" fontId="20" fillId="0" borderId="36" xfId="0" applyNumberFormat="1" applyFont="1" applyBorder="1" applyAlignment="1">
      <alignment horizontal="center" vertical="center" wrapText="1"/>
    </xf>
    <xf numFmtId="0" fontId="18" fillId="0" borderId="51" xfId="0" applyFont="1" applyBorder="1" applyAlignment="1">
      <alignment vertical="center" wrapText="1"/>
    </xf>
    <xf numFmtId="0" fontId="18" fillId="0" borderId="51" xfId="0" applyFont="1" applyBorder="1" applyAlignment="1">
      <alignment horizontal="center" vertical="center" wrapText="1"/>
    </xf>
    <xf numFmtId="0" fontId="17" fillId="0" borderId="51" xfId="0" applyFont="1" applyBorder="1" applyAlignment="1">
      <alignment horizontal="center" vertical="center" wrapText="1"/>
    </xf>
    <xf numFmtId="0" fontId="23" fillId="5" borderId="3" xfId="0" applyFont="1" applyFill="1" applyBorder="1" applyAlignment="1">
      <alignment vertical="center"/>
    </xf>
    <xf numFmtId="0" fontId="21" fillId="0" borderId="3" xfId="0" applyFont="1" applyBorder="1" applyAlignment="1">
      <alignment horizontal="center" vertical="center"/>
    </xf>
    <xf numFmtId="0" fontId="6" fillId="5" borderId="3" xfId="0" applyFont="1" applyFill="1" applyBorder="1" applyAlignment="1">
      <alignment vertical="center"/>
    </xf>
    <xf numFmtId="0" fontId="6" fillId="0" borderId="3" xfId="0" applyFont="1" applyBorder="1" applyAlignment="1">
      <alignment horizontal="left" vertical="center" wrapText="1"/>
    </xf>
    <xf numFmtId="0" fontId="0" fillId="0" borderId="53" xfId="0" applyBorder="1" applyAlignment="1">
      <alignment vertical="center"/>
    </xf>
    <xf numFmtId="0" fontId="0" fillId="0" borderId="3"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2</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abSelected="1" topLeftCell="A4" zoomScale="90" zoomScaleNormal="90" zoomScaleSheetLayoutView="100" workbookViewId="0">
      <selection activeCell="C10" sqref="C10"/>
    </sheetView>
  </sheetViews>
  <sheetFormatPr defaultColWidth="9.109375" defaultRowHeight="13.2" x14ac:dyDescent="0.25"/>
  <cols>
    <col min="1" max="1" width="9.44140625" style="1" customWidth="1"/>
    <col min="2" max="2" width="13.6640625" style="1" customWidth="1"/>
    <col min="3" max="3" width="45" style="1" customWidth="1"/>
    <col min="4" max="4" width="11.5546875" style="1" customWidth="1"/>
    <col min="5" max="5" width="12.33203125" style="1" customWidth="1"/>
    <col min="6" max="6" width="12" style="1" customWidth="1"/>
    <col min="7" max="7" width="10.88671875" style="1" customWidth="1"/>
    <col min="8" max="8" width="12" style="1" customWidth="1"/>
    <col min="9" max="10" width="12.109375" style="1" customWidth="1"/>
    <col min="11" max="11" width="4.6640625" style="1" customWidth="1"/>
    <col min="12" max="16384" width="9.109375" style="1"/>
  </cols>
  <sheetData>
    <row r="1" spans="1:12" s="113" customFormat="1" ht="36" customHeight="1" x14ac:dyDescent="0.25">
      <c r="A1"/>
      <c r="B1"/>
      <c r="E1" s="111"/>
      <c r="F1" s="111"/>
      <c r="G1" s="111"/>
      <c r="H1" s="111"/>
      <c r="I1" s="114" t="s">
        <v>69</v>
      </c>
    </row>
    <row r="2" spans="1:12" ht="9.9" customHeight="1" x14ac:dyDescent="0.25">
      <c r="A2" s="29"/>
      <c r="B2" s="29"/>
      <c r="C2" s="30"/>
      <c r="D2" s="30"/>
      <c r="E2" s="31"/>
      <c r="F2" s="31"/>
      <c r="G2" s="31"/>
      <c r="H2" s="31"/>
      <c r="I2" s="31"/>
      <c r="J2" s="31"/>
    </row>
    <row r="3" spans="1:12" ht="81" customHeight="1" x14ac:dyDescent="0.25">
      <c r="A3" s="173" t="s">
        <v>116</v>
      </c>
      <c r="B3" s="174"/>
      <c r="C3" s="174"/>
      <c r="D3" s="174"/>
      <c r="E3" s="174"/>
      <c r="F3" s="174"/>
      <c r="G3" s="174"/>
      <c r="H3" s="174"/>
      <c r="I3" s="175"/>
      <c r="J3" s="54"/>
    </row>
    <row r="4" spans="1:12" ht="9.9" customHeight="1" thickBot="1" x14ac:dyDescent="0.3"/>
    <row r="5" spans="1:12" s="24" customFormat="1" ht="18" customHeight="1" x14ac:dyDescent="0.25">
      <c r="A5" s="165" t="s">
        <v>120</v>
      </c>
      <c r="B5" s="149"/>
      <c r="C5" s="52" t="s">
        <v>136</v>
      </c>
      <c r="D5" s="52"/>
      <c r="E5" s="115" t="s">
        <v>27</v>
      </c>
      <c r="F5" s="116"/>
      <c r="G5" s="176" t="s">
        <v>134</v>
      </c>
      <c r="H5" s="176"/>
      <c r="I5" s="177"/>
    </row>
    <row r="6" spans="1:12" s="24" customFormat="1" ht="18" customHeight="1" x14ac:dyDescent="0.25">
      <c r="A6" s="166"/>
      <c r="B6" s="150"/>
      <c r="C6" s="144"/>
      <c r="D6" s="145"/>
      <c r="E6" s="117" t="s">
        <v>23</v>
      </c>
      <c r="F6" s="146"/>
      <c r="G6" s="178" t="s">
        <v>135</v>
      </c>
      <c r="H6" s="178"/>
      <c r="I6" s="179"/>
    </row>
    <row r="7" spans="1:12" s="24" customFormat="1" ht="9.9" customHeight="1" thickBot="1" x14ac:dyDescent="0.3">
      <c r="C7" s="22"/>
      <c r="D7" s="22"/>
      <c r="E7" s="22"/>
    </row>
    <row r="8" spans="1:12" s="7" customFormat="1" ht="18" customHeight="1" x14ac:dyDescent="0.25">
      <c r="A8" s="115" t="s">
        <v>118</v>
      </c>
      <c r="B8" s="139"/>
      <c r="C8" s="139"/>
      <c r="D8" s="139"/>
      <c r="E8" s="115" t="s">
        <v>105</v>
      </c>
      <c r="F8" s="139"/>
      <c r="G8" s="139"/>
      <c r="H8" s="139"/>
      <c r="I8" s="142"/>
      <c r="K8" s="23"/>
      <c r="L8" s="23"/>
    </row>
    <row r="9" spans="1:12" s="7" customFormat="1" ht="18" customHeight="1" x14ac:dyDescent="0.25">
      <c r="A9" s="122" t="s">
        <v>119</v>
      </c>
      <c r="B9" s="151"/>
      <c r="C9" s="143"/>
      <c r="D9" s="143"/>
      <c r="E9" s="122" t="s">
        <v>121</v>
      </c>
      <c r="F9" s="187" t="s">
        <v>126</v>
      </c>
      <c r="G9" s="188"/>
      <c r="H9" s="188"/>
      <c r="I9" s="189"/>
      <c r="K9" s="81"/>
      <c r="L9" s="81"/>
    </row>
    <row r="10" spans="1:12" s="24" customFormat="1" ht="26.4" customHeight="1" x14ac:dyDescent="0.25">
      <c r="A10" s="118" t="s">
        <v>73</v>
      </c>
      <c r="B10" s="152"/>
      <c r="C10" s="90"/>
      <c r="D10" s="82"/>
      <c r="E10" s="121" t="s">
        <v>122</v>
      </c>
      <c r="F10" s="180" t="s">
        <v>127</v>
      </c>
      <c r="G10" s="181"/>
      <c r="H10" s="181"/>
      <c r="I10" s="182"/>
      <c r="K10" s="25"/>
      <c r="L10" s="25"/>
    </row>
    <row r="11" spans="1:12" s="24" customFormat="1" ht="18" customHeight="1" x14ac:dyDescent="0.25">
      <c r="A11" s="119" t="s">
        <v>0</v>
      </c>
      <c r="B11" s="153"/>
      <c r="C11" s="90"/>
      <c r="D11" s="82"/>
      <c r="E11" s="122" t="s">
        <v>0</v>
      </c>
      <c r="F11" s="183" t="s">
        <v>128</v>
      </c>
      <c r="G11" s="168"/>
      <c r="H11" s="168"/>
      <c r="I11" s="169"/>
      <c r="K11" s="25"/>
      <c r="L11" s="25"/>
    </row>
    <row r="12" spans="1:12" s="24" customFormat="1" ht="18" customHeight="1" x14ac:dyDescent="0.25">
      <c r="A12" s="119" t="s">
        <v>15</v>
      </c>
      <c r="B12" s="153"/>
      <c r="C12" s="90"/>
      <c r="D12" s="82"/>
      <c r="E12" s="122" t="s">
        <v>15</v>
      </c>
      <c r="F12" s="167">
        <v>912506762</v>
      </c>
      <c r="G12" s="168"/>
      <c r="H12" s="168"/>
      <c r="I12" s="169"/>
      <c r="K12" s="25"/>
      <c r="L12" s="25"/>
    </row>
    <row r="13" spans="1:12" s="24" customFormat="1" ht="18" customHeight="1" x14ac:dyDescent="0.25">
      <c r="A13" s="119" t="s">
        <v>2</v>
      </c>
      <c r="B13" s="153"/>
      <c r="C13" s="90"/>
      <c r="D13" s="82"/>
      <c r="E13" s="122" t="s">
        <v>2</v>
      </c>
      <c r="F13" s="167">
        <v>126680900</v>
      </c>
      <c r="G13" s="168"/>
      <c r="H13" s="168"/>
      <c r="I13" s="169"/>
      <c r="K13" s="25"/>
      <c r="L13" s="25"/>
    </row>
    <row r="14" spans="1:12" s="24" customFormat="1" ht="25.8" customHeight="1" thickBot="1" x14ac:dyDescent="0.3">
      <c r="A14" s="120" t="s">
        <v>3</v>
      </c>
      <c r="B14" s="154"/>
      <c r="C14" s="84"/>
      <c r="D14" s="84"/>
      <c r="E14" s="123" t="s">
        <v>3</v>
      </c>
      <c r="F14" s="180"/>
      <c r="G14" s="181"/>
      <c r="H14" s="181"/>
      <c r="I14" s="182"/>
      <c r="K14" s="25"/>
      <c r="L14" s="25"/>
    </row>
    <row r="15" spans="1:12" ht="9.9" customHeight="1" thickBot="1" x14ac:dyDescent="0.3">
      <c r="A15" s="5"/>
      <c r="B15" s="5"/>
      <c r="C15" s="6"/>
      <c r="D15" s="5"/>
      <c r="G15" s="4"/>
    </row>
    <row r="16" spans="1:12" s="3" customFormat="1" ht="18" customHeight="1" x14ac:dyDescent="0.25">
      <c r="A16" s="115" t="s">
        <v>28</v>
      </c>
      <c r="B16" s="139"/>
      <c r="C16" s="116"/>
      <c r="D16" s="184" t="s">
        <v>137</v>
      </c>
      <c r="E16" s="185"/>
      <c r="F16" s="185"/>
      <c r="G16" s="185"/>
      <c r="H16" s="185"/>
      <c r="I16" s="186"/>
      <c r="J16" s="17"/>
    </row>
    <row r="17" spans="1:10" s="3" customFormat="1" ht="31.2" customHeight="1" x14ac:dyDescent="0.25">
      <c r="A17" s="117" t="s">
        <v>29</v>
      </c>
      <c r="B17" s="155"/>
      <c r="C17" s="124"/>
      <c r="D17" s="180" t="s">
        <v>129</v>
      </c>
      <c r="E17" s="181"/>
      <c r="F17" s="181"/>
      <c r="G17" s="181"/>
      <c r="H17" s="181"/>
      <c r="I17" s="182"/>
      <c r="J17" s="18"/>
    </row>
    <row r="18" spans="1:10" ht="18" customHeight="1" x14ac:dyDescent="0.25">
      <c r="A18" s="117" t="s">
        <v>30</v>
      </c>
      <c r="B18" s="155"/>
      <c r="C18" s="124"/>
      <c r="D18" s="167" t="s">
        <v>125</v>
      </c>
      <c r="E18" s="168"/>
      <c r="F18" s="168"/>
      <c r="G18" s="168"/>
      <c r="H18" s="168"/>
      <c r="I18" s="169"/>
      <c r="J18" s="18"/>
    </row>
    <row r="19" spans="1:10" ht="18" customHeight="1" thickBot="1" x14ac:dyDescent="0.3">
      <c r="A19" s="125" t="s">
        <v>31</v>
      </c>
      <c r="B19" s="156"/>
      <c r="C19" s="126"/>
      <c r="D19" s="170" t="s">
        <v>124</v>
      </c>
      <c r="E19" s="171"/>
      <c r="F19" s="171"/>
      <c r="G19" s="171"/>
      <c r="H19" s="171"/>
      <c r="I19" s="172"/>
    </row>
    <row r="20" spans="1:10" ht="9.75" customHeight="1" thickBot="1" x14ac:dyDescent="0.3">
      <c r="A20" s="22"/>
      <c r="B20" s="22"/>
      <c r="C20" s="4"/>
      <c r="D20" s="23"/>
      <c r="E20" s="4"/>
      <c r="F20" s="4"/>
      <c r="G20" s="4"/>
    </row>
    <row r="21" spans="1:10" ht="15.75" customHeight="1" thickBot="1" x14ac:dyDescent="0.3">
      <c r="A21" s="19"/>
      <c r="B21" s="19"/>
      <c r="C21" s="19"/>
      <c r="D21" s="19"/>
      <c r="E21" s="19"/>
      <c r="F21" s="202" t="s">
        <v>33</v>
      </c>
      <c r="G21" s="203"/>
      <c r="H21" s="203"/>
      <c r="I21" s="204"/>
    </row>
    <row r="22" spans="1:10" s="7" customFormat="1" ht="39" customHeight="1" x14ac:dyDescent="0.25">
      <c r="A22" s="127" t="s">
        <v>117</v>
      </c>
      <c r="B22" s="157" t="s">
        <v>133</v>
      </c>
      <c r="C22" s="238" t="s">
        <v>64</v>
      </c>
      <c r="D22" s="252" t="s">
        <v>59</v>
      </c>
      <c r="E22" s="249" t="s">
        <v>24</v>
      </c>
      <c r="F22" s="128" t="s">
        <v>26</v>
      </c>
      <c r="G22" s="129" t="s">
        <v>5</v>
      </c>
      <c r="H22" s="129" t="s">
        <v>11</v>
      </c>
      <c r="I22" s="130" t="s">
        <v>25</v>
      </c>
    </row>
    <row r="23" spans="1:10" ht="15" customHeight="1" x14ac:dyDescent="0.25">
      <c r="A23" s="59">
        <v>1</v>
      </c>
      <c r="B23" s="261" t="s">
        <v>197</v>
      </c>
      <c r="C23" s="239" t="s">
        <v>138</v>
      </c>
      <c r="D23" s="243" t="s">
        <v>130</v>
      </c>
      <c r="E23" s="244">
        <v>14</v>
      </c>
      <c r="F23" s="248"/>
      <c r="G23" s="67"/>
      <c r="H23" s="67" t="str">
        <f>IF(OR(ISBLANK(E23),ISBLANK(G23)),"",E23*G23)</f>
        <v/>
      </c>
      <c r="I23" s="72"/>
    </row>
    <row r="24" spans="1:10" ht="14.4" x14ac:dyDescent="0.25">
      <c r="A24" s="59">
        <v>2</v>
      </c>
      <c r="B24" s="262"/>
      <c r="C24" s="239" t="s">
        <v>139</v>
      </c>
      <c r="D24" s="243" t="s">
        <v>141</v>
      </c>
      <c r="E24" s="244">
        <v>20</v>
      </c>
      <c r="F24" s="248"/>
      <c r="G24" s="67"/>
      <c r="H24" s="67" t="str">
        <f t="shared" ref="H24:H80" si="0">IF(OR(ISBLANK(E24),ISBLANK(G24)),"",E24*G24)</f>
        <v/>
      </c>
      <c r="I24" s="72"/>
    </row>
    <row r="25" spans="1:10" ht="14.4" x14ac:dyDescent="0.25">
      <c r="A25" s="59">
        <v>3</v>
      </c>
      <c r="B25" s="262"/>
      <c r="C25" s="240" t="s">
        <v>161</v>
      </c>
      <c r="D25" s="243" t="s">
        <v>130</v>
      </c>
      <c r="E25" s="244">
        <v>8</v>
      </c>
      <c r="F25" s="248"/>
      <c r="G25" s="67"/>
      <c r="H25" s="67"/>
      <c r="I25" s="72"/>
    </row>
    <row r="26" spans="1:10" ht="14.4" x14ac:dyDescent="0.25">
      <c r="A26" s="59">
        <v>4</v>
      </c>
      <c r="B26" s="262"/>
      <c r="C26" s="240" t="s">
        <v>140</v>
      </c>
      <c r="D26" s="243" t="s">
        <v>131</v>
      </c>
      <c r="E26" s="244">
        <v>8</v>
      </c>
      <c r="F26" s="248"/>
      <c r="G26" s="67"/>
      <c r="H26" s="67"/>
      <c r="I26" s="72"/>
    </row>
    <row r="27" spans="1:10" x14ac:dyDescent="0.25">
      <c r="A27" s="59">
        <v>5</v>
      </c>
      <c r="B27" s="262"/>
      <c r="C27" s="240" t="s">
        <v>160</v>
      </c>
      <c r="D27" s="242" t="s">
        <v>130</v>
      </c>
      <c r="E27" s="242">
        <v>14</v>
      </c>
      <c r="F27" s="248"/>
      <c r="G27" s="67"/>
      <c r="H27" s="67"/>
      <c r="I27" s="72"/>
    </row>
    <row r="28" spans="1:10" ht="14.4" x14ac:dyDescent="0.25">
      <c r="A28" s="59">
        <v>6</v>
      </c>
      <c r="B28" s="254" t="s">
        <v>176</v>
      </c>
      <c r="C28" s="250" t="s">
        <v>142</v>
      </c>
      <c r="D28" s="243" t="s">
        <v>153</v>
      </c>
      <c r="E28" s="244">
        <v>20</v>
      </c>
      <c r="F28" s="248"/>
      <c r="G28" s="67"/>
      <c r="H28" s="67"/>
      <c r="I28" s="72"/>
    </row>
    <row r="29" spans="1:10" ht="14.4" x14ac:dyDescent="0.25">
      <c r="A29" s="59">
        <v>7</v>
      </c>
      <c r="B29" s="254"/>
      <c r="C29" s="250" t="s">
        <v>143</v>
      </c>
      <c r="D29" s="243" t="s">
        <v>130</v>
      </c>
      <c r="E29" s="244">
        <v>70</v>
      </c>
      <c r="F29" s="248"/>
      <c r="G29" s="67"/>
      <c r="H29" s="67"/>
      <c r="I29" s="72"/>
    </row>
    <row r="30" spans="1:10" ht="14.4" x14ac:dyDescent="0.25">
      <c r="A30" s="59">
        <v>8</v>
      </c>
      <c r="B30" s="254"/>
      <c r="C30" s="250" t="s">
        <v>144</v>
      </c>
      <c r="D30" s="243" t="s">
        <v>154</v>
      </c>
      <c r="E30" s="244">
        <v>70</v>
      </c>
      <c r="F30" s="248"/>
      <c r="G30" s="67"/>
      <c r="H30" s="67"/>
      <c r="I30" s="72"/>
    </row>
    <row r="31" spans="1:10" ht="14.4" x14ac:dyDescent="0.25">
      <c r="A31" s="59">
        <v>9</v>
      </c>
      <c r="B31" s="254"/>
      <c r="C31" s="250" t="s">
        <v>145</v>
      </c>
      <c r="D31" s="243" t="s">
        <v>154</v>
      </c>
      <c r="E31" s="244">
        <v>14</v>
      </c>
      <c r="F31" s="248"/>
      <c r="G31" s="67"/>
      <c r="H31" s="67"/>
      <c r="I31" s="72"/>
    </row>
    <row r="32" spans="1:10" ht="14.4" x14ac:dyDescent="0.25">
      <c r="A32" s="59">
        <v>10</v>
      </c>
      <c r="B32" s="254"/>
      <c r="C32" s="250" t="s">
        <v>146</v>
      </c>
      <c r="D32" s="243" t="s">
        <v>154</v>
      </c>
      <c r="E32" s="244">
        <v>14</v>
      </c>
      <c r="F32" s="248"/>
      <c r="G32" s="67"/>
      <c r="H32" s="67"/>
      <c r="I32" s="72"/>
    </row>
    <row r="33" spans="1:9" ht="14.4" x14ac:dyDescent="0.25">
      <c r="A33" s="59">
        <v>11</v>
      </c>
      <c r="B33" s="254"/>
      <c r="C33" s="250" t="s">
        <v>157</v>
      </c>
      <c r="D33" s="243" t="s">
        <v>154</v>
      </c>
      <c r="E33" s="244">
        <v>14</v>
      </c>
      <c r="F33" s="248"/>
      <c r="G33" s="67"/>
      <c r="H33" s="67"/>
      <c r="I33" s="72"/>
    </row>
    <row r="34" spans="1:9" ht="14.4" x14ac:dyDescent="0.25">
      <c r="A34" s="59">
        <v>12</v>
      </c>
      <c r="B34" s="254"/>
      <c r="C34" s="250" t="s">
        <v>147</v>
      </c>
      <c r="D34" s="243" t="s">
        <v>130</v>
      </c>
      <c r="E34" s="244">
        <v>14</v>
      </c>
      <c r="F34" s="248"/>
      <c r="G34" s="67"/>
      <c r="H34" s="67"/>
      <c r="I34" s="72"/>
    </row>
    <row r="35" spans="1:9" ht="14.4" x14ac:dyDescent="0.25">
      <c r="A35" s="59">
        <v>13</v>
      </c>
      <c r="B35" s="254"/>
      <c r="C35" s="250" t="s">
        <v>148</v>
      </c>
      <c r="D35" s="243" t="s">
        <v>154</v>
      </c>
      <c r="E35" s="244">
        <v>100</v>
      </c>
      <c r="F35" s="248"/>
      <c r="G35" s="67"/>
      <c r="H35" s="67"/>
      <c r="I35" s="72"/>
    </row>
    <row r="36" spans="1:9" ht="14.4" x14ac:dyDescent="0.25">
      <c r="A36" s="59">
        <v>14</v>
      </c>
      <c r="B36" s="254"/>
      <c r="C36" s="250" t="s">
        <v>156</v>
      </c>
      <c r="D36" s="243" t="s">
        <v>154</v>
      </c>
      <c r="E36" s="244">
        <v>14</v>
      </c>
      <c r="F36" s="248"/>
      <c r="G36" s="67"/>
      <c r="H36" s="67"/>
      <c r="I36" s="72"/>
    </row>
    <row r="37" spans="1:9" ht="14.4" x14ac:dyDescent="0.25">
      <c r="A37" s="59">
        <v>15</v>
      </c>
      <c r="B37" s="254"/>
      <c r="C37" s="250" t="s">
        <v>158</v>
      </c>
      <c r="D37" s="243" t="s">
        <v>154</v>
      </c>
      <c r="E37" s="244">
        <v>50</v>
      </c>
      <c r="F37" s="248"/>
      <c r="G37" s="67"/>
      <c r="H37" s="67"/>
      <c r="I37" s="72"/>
    </row>
    <row r="38" spans="1:9" ht="14.4" x14ac:dyDescent="0.25">
      <c r="A38" s="59">
        <v>16</v>
      </c>
      <c r="B38" s="254"/>
      <c r="C38" s="250" t="s">
        <v>149</v>
      </c>
      <c r="D38" s="243" t="s">
        <v>155</v>
      </c>
      <c r="E38" s="244">
        <v>70</v>
      </c>
      <c r="F38" s="248"/>
      <c r="G38" s="67"/>
      <c r="H38" s="67"/>
      <c r="I38" s="72"/>
    </row>
    <row r="39" spans="1:9" ht="14.4" x14ac:dyDescent="0.25">
      <c r="A39" s="59">
        <v>17</v>
      </c>
      <c r="B39" s="254"/>
      <c r="C39" s="250" t="s">
        <v>150</v>
      </c>
      <c r="D39" s="243" t="s">
        <v>154</v>
      </c>
      <c r="E39" s="244">
        <v>7</v>
      </c>
      <c r="F39" s="248"/>
      <c r="G39" s="67"/>
      <c r="H39" s="67"/>
      <c r="I39" s="72"/>
    </row>
    <row r="40" spans="1:9" ht="14.4" x14ac:dyDescent="0.25">
      <c r="A40" s="59">
        <v>18</v>
      </c>
      <c r="B40" s="254"/>
      <c r="C40" s="250" t="s">
        <v>151</v>
      </c>
      <c r="D40" s="243" t="s">
        <v>154</v>
      </c>
      <c r="E40" s="244">
        <v>21</v>
      </c>
      <c r="F40" s="248"/>
      <c r="G40" s="67"/>
      <c r="H40" s="67"/>
      <c r="I40" s="72"/>
    </row>
    <row r="41" spans="1:9" ht="14.4" x14ac:dyDescent="0.25">
      <c r="A41" s="59">
        <v>19</v>
      </c>
      <c r="B41" s="254"/>
      <c r="C41" s="250" t="s">
        <v>152</v>
      </c>
      <c r="D41" s="243" t="s">
        <v>154</v>
      </c>
      <c r="E41" s="244">
        <v>21</v>
      </c>
      <c r="F41" s="248"/>
      <c r="G41" s="67"/>
      <c r="H41" s="67"/>
      <c r="I41" s="72"/>
    </row>
    <row r="42" spans="1:9" ht="26.4" x14ac:dyDescent="0.25">
      <c r="A42" s="59">
        <v>20</v>
      </c>
      <c r="B42" s="255"/>
      <c r="C42" s="251" t="s">
        <v>159</v>
      </c>
      <c r="D42" s="243" t="s">
        <v>130</v>
      </c>
      <c r="E42" s="244">
        <v>14</v>
      </c>
      <c r="F42" s="248"/>
      <c r="G42" s="67"/>
      <c r="H42" s="67"/>
      <c r="I42" s="72"/>
    </row>
    <row r="43" spans="1:9" ht="21.6" customHeight="1" x14ac:dyDescent="0.25">
      <c r="A43" s="59">
        <v>21</v>
      </c>
      <c r="B43" s="190" t="s">
        <v>175</v>
      </c>
      <c r="C43" s="239" t="s">
        <v>162</v>
      </c>
      <c r="D43" s="245" t="s">
        <v>173</v>
      </c>
      <c r="E43" s="244">
        <v>40</v>
      </c>
      <c r="F43" s="248"/>
      <c r="G43" s="67"/>
      <c r="H43" s="67"/>
      <c r="I43" s="72"/>
    </row>
    <row r="44" spans="1:9" ht="14.4" x14ac:dyDescent="0.25">
      <c r="A44" s="59">
        <v>22</v>
      </c>
      <c r="B44" s="191"/>
      <c r="C44" s="239" t="s">
        <v>163</v>
      </c>
      <c r="D44" s="246" t="s">
        <v>130</v>
      </c>
      <c r="E44" s="244">
        <v>160</v>
      </c>
      <c r="F44" s="248"/>
      <c r="G44" s="67"/>
      <c r="H44" s="67"/>
      <c r="I44" s="72"/>
    </row>
    <row r="45" spans="1:9" ht="14.4" x14ac:dyDescent="0.25">
      <c r="A45" s="59">
        <v>23</v>
      </c>
      <c r="B45" s="191"/>
      <c r="C45" s="240" t="s">
        <v>164</v>
      </c>
      <c r="D45" s="247" t="s">
        <v>130</v>
      </c>
      <c r="E45" s="244">
        <v>160</v>
      </c>
      <c r="F45" s="248"/>
      <c r="G45" s="67"/>
      <c r="H45" s="67"/>
      <c r="I45" s="72"/>
    </row>
    <row r="46" spans="1:9" x14ac:dyDescent="0.25">
      <c r="A46" s="59">
        <v>24</v>
      </c>
      <c r="B46" s="191"/>
      <c r="C46" s="240" t="s">
        <v>165</v>
      </c>
      <c r="D46" s="245" t="s">
        <v>130</v>
      </c>
      <c r="E46" s="242">
        <v>160</v>
      </c>
      <c r="F46" s="248"/>
      <c r="G46" s="67"/>
      <c r="H46" s="67"/>
      <c r="I46" s="72"/>
    </row>
    <row r="47" spans="1:9" x14ac:dyDescent="0.25">
      <c r="A47" s="59">
        <v>25</v>
      </c>
      <c r="B47" s="191"/>
      <c r="C47" s="240" t="s">
        <v>166</v>
      </c>
      <c r="D47" s="245" t="s">
        <v>130</v>
      </c>
      <c r="E47" s="242">
        <v>160</v>
      </c>
      <c r="F47" s="248"/>
      <c r="G47" s="67"/>
      <c r="H47" s="67"/>
      <c r="I47" s="72"/>
    </row>
    <row r="48" spans="1:9" x14ac:dyDescent="0.25">
      <c r="A48" s="59">
        <v>26</v>
      </c>
      <c r="B48" s="191"/>
      <c r="C48" s="240" t="s">
        <v>167</v>
      </c>
      <c r="D48" s="245" t="s">
        <v>130</v>
      </c>
      <c r="E48" s="242">
        <v>320</v>
      </c>
      <c r="F48" s="248"/>
      <c r="G48" s="67"/>
      <c r="H48" s="67"/>
      <c r="I48" s="72"/>
    </row>
    <row r="49" spans="1:9" x14ac:dyDescent="0.25">
      <c r="A49" s="59">
        <v>27</v>
      </c>
      <c r="B49" s="191"/>
      <c r="C49" s="240" t="s">
        <v>168</v>
      </c>
      <c r="D49" s="245" t="s">
        <v>130</v>
      </c>
      <c r="E49" s="242">
        <v>320</v>
      </c>
      <c r="F49" s="248"/>
      <c r="G49" s="67"/>
      <c r="H49" s="67"/>
      <c r="I49" s="72"/>
    </row>
    <row r="50" spans="1:9" x14ac:dyDescent="0.25">
      <c r="A50" s="59">
        <v>28</v>
      </c>
      <c r="B50" s="191"/>
      <c r="C50" s="240" t="s">
        <v>169</v>
      </c>
      <c r="D50" s="245" t="s">
        <v>130</v>
      </c>
      <c r="E50" s="242">
        <v>320</v>
      </c>
      <c r="F50" s="248"/>
      <c r="G50" s="67"/>
      <c r="H50" s="67"/>
      <c r="I50" s="72"/>
    </row>
    <row r="51" spans="1:9" x14ac:dyDescent="0.25">
      <c r="A51" s="59">
        <v>29</v>
      </c>
      <c r="B51" s="191"/>
      <c r="C51" s="240" t="s">
        <v>170</v>
      </c>
      <c r="D51" s="245" t="s">
        <v>130</v>
      </c>
      <c r="E51" s="242">
        <v>320</v>
      </c>
      <c r="F51" s="248"/>
      <c r="G51" s="67"/>
      <c r="H51" s="67"/>
      <c r="I51" s="72"/>
    </row>
    <row r="52" spans="1:9" ht="31.8" customHeight="1" x14ac:dyDescent="0.25">
      <c r="A52" s="59">
        <v>30</v>
      </c>
      <c r="B52" s="191"/>
      <c r="C52" s="241" t="s">
        <v>171</v>
      </c>
      <c r="D52" s="242" t="s">
        <v>130</v>
      </c>
      <c r="E52" s="242">
        <v>320</v>
      </c>
      <c r="F52" s="248"/>
      <c r="G52" s="67"/>
      <c r="H52" s="67"/>
      <c r="I52" s="72"/>
    </row>
    <row r="53" spans="1:9" ht="34.799999999999997" customHeight="1" x14ac:dyDescent="0.25">
      <c r="A53" s="59">
        <v>31</v>
      </c>
      <c r="B53" s="191"/>
      <c r="C53" s="241" t="s">
        <v>172</v>
      </c>
      <c r="D53" s="242" t="s">
        <v>130</v>
      </c>
      <c r="E53" s="242">
        <v>320</v>
      </c>
      <c r="F53" s="248"/>
      <c r="G53" s="67"/>
      <c r="H53" s="67"/>
      <c r="I53" s="72"/>
    </row>
    <row r="54" spans="1:9" ht="31.8" customHeight="1" x14ac:dyDescent="0.25">
      <c r="A54" s="59">
        <v>32</v>
      </c>
      <c r="B54" s="192"/>
      <c r="C54" s="241" t="s">
        <v>174</v>
      </c>
      <c r="D54" s="242" t="s">
        <v>130</v>
      </c>
      <c r="E54" s="242">
        <v>160</v>
      </c>
      <c r="F54" s="248"/>
      <c r="G54" s="67"/>
      <c r="H54" s="67"/>
      <c r="I54" s="72"/>
    </row>
    <row r="55" spans="1:9" ht="46.2" customHeight="1" x14ac:dyDescent="0.25">
      <c r="A55" s="59">
        <v>33</v>
      </c>
      <c r="B55" s="256" t="s">
        <v>177</v>
      </c>
      <c r="C55" s="257" t="s">
        <v>178</v>
      </c>
      <c r="D55" s="148" t="s">
        <v>130</v>
      </c>
      <c r="E55" s="260">
        <v>45</v>
      </c>
      <c r="F55" s="248"/>
      <c r="G55" s="67"/>
      <c r="H55" s="67"/>
      <c r="I55" s="72"/>
    </row>
    <row r="56" spans="1:9" ht="14.4" customHeight="1" x14ac:dyDescent="0.25">
      <c r="A56" s="59">
        <v>34</v>
      </c>
      <c r="B56" s="236" t="s">
        <v>196</v>
      </c>
      <c r="C56" s="237" t="s">
        <v>138</v>
      </c>
      <c r="D56" s="243" t="s">
        <v>131</v>
      </c>
      <c r="E56" s="244">
        <v>35</v>
      </c>
      <c r="F56" s="248"/>
      <c r="G56" s="75"/>
      <c r="H56" s="67" t="str">
        <f t="shared" si="0"/>
        <v/>
      </c>
      <c r="I56" s="72"/>
    </row>
    <row r="57" spans="1:9" ht="14.4" customHeight="1" x14ac:dyDescent="0.25">
      <c r="A57" s="59">
        <v>35</v>
      </c>
      <c r="B57" s="236"/>
      <c r="C57" s="237" t="s">
        <v>139</v>
      </c>
      <c r="D57" s="237" t="s">
        <v>183</v>
      </c>
      <c r="E57" s="244">
        <v>100</v>
      </c>
      <c r="F57" s="248"/>
      <c r="G57" s="67"/>
      <c r="H57" s="67" t="str">
        <f t="shared" si="0"/>
        <v/>
      </c>
      <c r="I57" s="72"/>
    </row>
    <row r="58" spans="1:9" ht="13.8" customHeight="1" x14ac:dyDescent="0.25">
      <c r="A58" s="59">
        <v>36</v>
      </c>
      <c r="B58" s="236"/>
      <c r="C58" s="42" t="s">
        <v>181</v>
      </c>
      <c r="D58" s="243" t="s">
        <v>130</v>
      </c>
      <c r="E58" s="244">
        <v>25</v>
      </c>
      <c r="F58" s="248"/>
      <c r="G58" s="67"/>
      <c r="H58" s="67" t="str">
        <f t="shared" si="0"/>
        <v/>
      </c>
      <c r="I58" s="72"/>
    </row>
    <row r="59" spans="1:9" ht="14.4" customHeight="1" x14ac:dyDescent="0.25">
      <c r="A59" s="59">
        <v>37</v>
      </c>
      <c r="B59" s="236"/>
      <c r="C59" s="42" t="s">
        <v>140</v>
      </c>
      <c r="D59" s="243" t="s">
        <v>131</v>
      </c>
      <c r="E59" s="244">
        <v>25</v>
      </c>
      <c r="F59" s="248"/>
      <c r="G59" s="67"/>
      <c r="H59" s="67" t="str">
        <f t="shared" si="0"/>
        <v/>
      </c>
      <c r="I59" s="72"/>
    </row>
    <row r="60" spans="1:9" ht="13.2" customHeight="1" x14ac:dyDescent="0.25">
      <c r="A60" s="59">
        <v>38</v>
      </c>
      <c r="B60" s="236"/>
      <c r="C60" s="42" t="s">
        <v>182</v>
      </c>
      <c r="D60" s="242" t="s">
        <v>130</v>
      </c>
      <c r="E60" s="242">
        <v>35</v>
      </c>
      <c r="F60" s="248"/>
      <c r="G60" s="67"/>
      <c r="H60" s="67" t="str">
        <f t="shared" si="0"/>
        <v/>
      </c>
      <c r="I60" s="72"/>
    </row>
    <row r="61" spans="1:9" ht="13.2" customHeight="1" x14ac:dyDescent="0.25">
      <c r="A61" s="59">
        <v>39</v>
      </c>
      <c r="B61" s="236"/>
      <c r="C61" s="42" t="s">
        <v>179</v>
      </c>
      <c r="D61" s="242" t="s">
        <v>130</v>
      </c>
      <c r="E61" s="242">
        <v>25</v>
      </c>
      <c r="F61" s="248"/>
      <c r="G61" s="67"/>
      <c r="H61" s="67" t="str">
        <f t="shared" si="0"/>
        <v/>
      </c>
      <c r="I61" s="72"/>
    </row>
    <row r="62" spans="1:9" ht="13.2" customHeight="1" x14ac:dyDescent="0.25">
      <c r="A62" s="59">
        <v>40</v>
      </c>
      <c r="B62" s="236"/>
      <c r="C62" s="258" t="s">
        <v>180</v>
      </c>
      <c r="D62" s="259" t="s">
        <v>130</v>
      </c>
      <c r="E62" s="259">
        <v>25</v>
      </c>
      <c r="F62" s="248"/>
      <c r="G62" s="67"/>
      <c r="H62" s="67" t="str">
        <f t="shared" si="0"/>
        <v/>
      </c>
      <c r="I62" s="72"/>
    </row>
    <row r="63" spans="1:9" ht="13.2" customHeight="1" x14ac:dyDescent="0.25">
      <c r="A63" s="59">
        <v>41</v>
      </c>
      <c r="B63" s="255" t="s">
        <v>195</v>
      </c>
      <c r="C63" s="237" t="s">
        <v>142</v>
      </c>
      <c r="D63" s="243" t="s">
        <v>153</v>
      </c>
      <c r="E63" s="244">
        <v>60</v>
      </c>
      <c r="F63" s="248"/>
      <c r="G63" s="67"/>
      <c r="H63" s="67" t="str">
        <f t="shared" si="0"/>
        <v/>
      </c>
      <c r="I63" s="72"/>
    </row>
    <row r="64" spans="1:9" ht="14.4" x14ac:dyDescent="0.25">
      <c r="A64" s="59">
        <v>42</v>
      </c>
      <c r="B64" s="255"/>
      <c r="C64" s="237" t="s">
        <v>143</v>
      </c>
      <c r="D64" s="243" t="s">
        <v>192</v>
      </c>
      <c r="E64" s="244">
        <v>140</v>
      </c>
      <c r="F64" s="248"/>
      <c r="G64" s="67"/>
      <c r="H64" s="67" t="str">
        <f t="shared" si="0"/>
        <v/>
      </c>
      <c r="I64" s="72"/>
    </row>
    <row r="65" spans="1:9" ht="14.4" x14ac:dyDescent="0.25">
      <c r="A65" s="59">
        <v>43</v>
      </c>
      <c r="B65" s="255"/>
      <c r="C65" s="237" t="s">
        <v>144</v>
      </c>
      <c r="D65" s="243" t="s">
        <v>193</v>
      </c>
      <c r="E65" s="244">
        <v>140</v>
      </c>
      <c r="F65" s="248"/>
      <c r="G65" s="67"/>
      <c r="H65" s="67" t="str">
        <f t="shared" si="0"/>
        <v/>
      </c>
      <c r="I65" s="72"/>
    </row>
    <row r="66" spans="1:9" ht="14.4" x14ac:dyDescent="0.25">
      <c r="A66" s="59">
        <v>44</v>
      </c>
      <c r="B66" s="255"/>
      <c r="C66" s="237" t="s">
        <v>184</v>
      </c>
      <c r="D66" s="243" t="s">
        <v>154</v>
      </c>
      <c r="E66" s="244">
        <v>50</v>
      </c>
      <c r="F66" s="248"/>
      <c r="G66" s="67"/>
      <c r="H66" s="67"/>
      <c r="I66" s="72"/>
    </row>
    <row r="67" spans="1:9" ht="14.4" x14ac:dyDescent="0.25">
      <c r="A67" s="59">
        <v>45</v>
      </c>
      <c r="B67" s="255"/>
      <c r="C67" s="237" t="s">
        <v>146</v>
      </c>
      <c r="D67" s="243" t="s">
        <v>154</v>
      </c>
      <c r="E67" s="244">
        <v>100</v>
      </c>
      <c r="F67" s="248"/>
      <c r="G67" s="67"/>
      <c r="H67" s="67"/>
      <c r="I67" s="72"/>
    </row>
    <row r="68" spans="1:9" ht="14.4" x14ac:dyDescent="0.25">
      <c r="A68" s="59">
        <v>46</v>
      </c>
      <c r="B68" s="255"/>
      <c r="C68" s="237" t="s">
        <v>185</v>
      </c>
      <c r="D68" s="243" t="s">
        <v>154</v>
      </c>
      <c r="E68" s="244">
        <v>28</v>
      </c>
      <c r="F68" s="248"/>
      <c r="G68" s="67"/>
      <c r="H68" s="67"/>
      <c r="I68" s="72"/>
    </row>
    <row r="69" spans="1:9" ht="14.4" x14ac:dyDescent="0.25">
      <c r="A69" s="59">
        <v>47</v>
      </c>
      <c r="B69" s="255"/>
      <c r="C69" s="237" t="s">
        <v>186</v>
      </c>
      <c r="D69" s="243" t="s">
        <v>130</v>
      </c>
      <c r="E69" s="244">
        <v>28</v>
      </c>
      <c r="F69" s="248"/>
      <c r="G69" s="67"/>
      <c r="H69" s="67"/>
      <c r="I69" s="72"/>
    </row>
    <row r="70" spans="1:9" ht="14.4" x14ac:dyDescent="0.25">
      <c r="A70" s="59">
        <v>48</v>
      </c>
      <c r="B70" s="255"/>
      <c r="C70" s="237" t="s">
        <v>148</v>
      </c>
      <c r="D70" s="243" t="s">
        <v>154</v>
      </c>
      <c r="E70" s="244">
        <v>500</v>
      </c>
      <c r="F70" s="248"/>
      <c r="G70" s="67"/>
      <c r="H70" s="67"/>
      <c r="I70" s="72"/>
    </row>
    <row r="71" spans="1:9" ht="14.4" x14ac:dyDescent="0.25">
      <c r="A71" s="59">
        <v>49</v>
      </c>
      <c r="B71" s="255"/>
      <c r="C71" s="237" t="s">
        <v>187</v>
      </c>
      <c r="D71" s="243" t="s">
        <v>194</v>
      </c>
      <c r="E71" s="244">
        <v>35</v>
      </c>
      <c r="F71" s="248"/>
      <c r="G71" s="67"/>
      <c r="H71" s="67"/>
      <c r="I71" s="72"/>
    </row>
    <row r="72" spans="1:9" ht="14.4" x14ac:dyDescent="0.25">
      <c r="A72" s="59">
        <v>50</v>
      </c>
      <c r="B72" s="255"/>
      <c r="C72" s="237" t="s">
        <v>188</v>
      </c>
      <c r="D72" s="243" t="s">
        <v>194</v>
      </c>
      <c r="E72" s="244">
        <v>35</v>
      </c>
      <c r="F72" s="248"/>
      <c r="G72" s="67"/>
      <c r="H72" s="67"/>
      <c r="I72" s="72"/>
    </row>
    <row r="73" spans="1:9" ht="14.4" x14ac:dyDescent="0.25">
      <c r="A73" s="59">
        <v>51</v>
      </c>
      <c r="B73" s="255"/>
      <c r="C73" s="237" t="s">
        <v>189</v>
      </c>
      <c r="D73" s="243" t="s">
        <v>194</v>
      </c>
      <c r="E73" s="244">
        <v>35</v>
      </c>
      <c r="F73" s="248"/>
      <c r="G73" s="67"/>
      <c r="H73" s="67"/>
      <c r="I73" s="72"/>
    </row>
    <row r="74" spans="1:9" ht="14.4" x14ac:dyDescent="0.25">
      <c r="A74" s="59">
        <v>52</v>
      </c>
      <c r="B74" s="255"/>
      <c r="C74" s="237" t="s">
        <v>190</v>
      </c>
      <c r="D74" s="243" t="s">
        <v>154</v>
      </c>
      <c r="E74" s="244">
        <v>7</v>
      </c>
      <c r="F74" s="248"/>
      <c r="G74" s="67"/>
      <c r="H74" s="67"/>
      <c r="I74" s="72"/>
    </row>
    <row r="75" spans="1:9" ht="14.4" x14ac:dyDescent="0.25">
      <c r="A75" s="59">
        <v>53</v>
      </c>
      <c r="B75" s="255"/>
      <c r="C75" s="263" t="s">
        <v>191</v>
      </c>
      <c r="D75" s="264" t="s">
        <v>154</v>
      </c>
      <c r="E75" s="265">
        <v>35</v>
      </c>
      <c r="F75" s="248"/>
      <c r="G75" s="67"/>
      <c r="H75" s="67"/>
      <c r="I75" s="72"/>
    </row>
    <row r="76" spans="1:9" ht="21" customHeight="1" x14ac:dyDescent="0.25">
      <c r="A76" s="59">
        <v>54</v>
      </c>
      <c r="B76" s="253" t="s">
        <v>204</v>
      </c>
      <c r="C76" s="266" t="s">
        <v>198</v>
      </c>
      <c r="D76" s="267" t="s">
        <v>130</v>
      </c>
      <c r="E76" s="267">
        <v>20</v>
      </c>
      <c r="F76" s="248"/>
      <c r="G76" s="67"/>
      <c r="H76" s="67"/>
      <c r="I76" s="72"/>
    </row>
    <row r="77" spans="1:9" ht="18.600000000000001" customHeight="1" x14ac:dyDescent="0.25">
      <c r="A77" s="59">
        <v>55</v>
      </c>
      <c r="B77" s="253"/>
      <c r="C77" s="268" t="s">
        <v>199</v>
      </c>
      <c r="D77" s="267" t="s">
        <v>201</v>
      </c>
      <c r="E77" s="267">
        <v>40</v>
      </c>
      <c r="F77" s="248"/>
      <c r="G77" s="67"/>
      <c r="H77" s="67" t="str">
        <f t="shared" si="0"/>
        <v/>
      </c>
      <c r="I77" s="72"/>
    </row>
    <row r="78" spans="1:9" ht="19.8" customHeight="1" x14ac:dyDescent="0.25">
      <c r="A78" s="59">
        <v>56</v>
      </c>
      <c r="B78" s="253"/>
      <c r="C78" s="268" t="s">
        <v>200</v>
      </c>
      <c r="D78" s="267" t="s">
        <v>132</v>
      </c>
      <c r="E78" s="267">
        <v>400</v>
      </c>
      <c r="F78" s="248"/>
      <c r="G78" s="67"/>
      <c r="H78" s="67" t="str">
        <f t="shared" si="0"/>
        <v/>
      </c>
      <c r="I78" s="72"/>
    </row>
    <row r="79" spans="1:9" ht="39.6" customHeight="1" x14ac:dyDescent="0.25">
      <c r="A79" s="59">
        <v>57</v>
      </c>
      <c r="B79" s="253"/>
      <c r="C79" s="269" t="s">
        <v>202</v>
      </c>
      <c r="D79" s="148" t="s">
        <v>205</v>
      </c>
      <c r="E79" s="260">
        <v>16</v>
      </c>
      <c r="F79" s="270"/>
      <c r="G79" s="147"/>
      <c r="H79" s="147" t="str">
        <f t="shared" si="0"/>
        <v/>
      </c>
      <c r="I79" s="73"/>
    </row>
    <row r="80" spans="1:9" ht="53.4" thickBot="1" x14ac:dyDescent="0.3">
      <c r="A80" s="59">
        <v>58</v>
      </c>
      <c r="B80" s="253"/>
      <c r="C80" s="269" t="s">
        <v>203</v>
      </c>
      <c r="D80" s="148" t="s">
        <v>153</v>
      </c>
      <c r="E80" s="260">
        <v>30</v>
      </c>
      <c r="F80" s="271"/>
      <c r="G80" s="67"/>
      <c r="H80" s="67" t="str">
        <f t="shared" si="0"/>
        <v/>
      </c>
      <c r="I80" s="73"/>
    </row>
    <row r="81" spans="1:10" ht="18" customHeight="1" x14ac:dyDescent="0.25">
      <c r="A81" s="47" t="s">
        <v>61</v>
      </c>
      <c r="B81" s="47"/>
      <c r="G81" s="34" t="s">
        <v>12</v>
      </c>
      <c r="H81" s="74" t="str">
        <f>IF(SUM(H23:H80)=0,"",SUM(H23:H80))</f>
        <v/>
      </c>
      <c r="I81" s="16"/>
    </row>
    <row r="82" spans="1:10" ht="18" customHeight="1" x14ac:dyDescent="0.25">
      <c r="A82" s="47"/>
      <c r="B82" s="47"/>
      <c r="G82" s="34" t="s">
        <v>13</v>
      </c>
      <c r="H82" s="69"/>
      <c r="I82" s="6"/>
    </row>
    <row r="83" spans="1:10" ht="18" customHeight="1" x14ac:dyDescent="0.25">
      <c r="D83" s="28"/>
      <c r="G83" s="34" t="s">
        <v>34</v>
      </c>
      <c r="H83" s="70"/>
      <c r="I83" s="6"/>
    </row>
    <row r="84" spans="1:10" ht="18" customHeight="1" thickBot="1" x14ac:dyDescent="0.3">
      <c r="D84" s="28"/>
      <c r="G84" s="34" t="s">
        <v>60</v>
      </c>
      <c r="H84" s="71"/>
      <c r="I84" s="6"/>
    </row>
    <row r="85" spans="1:10" ht="18" customHeight="1" thickBot="1" x14ac:dyDescent="0.3">
      <c r="A85" s="131" t="s">
        <v>32</v>
      </c>
      <c r="B85" s="158"/>
      <c r="C85" s="132"/>
      <c r="D85" s="28"/>
      <c r="G85" s="34" t="s">
        <v>14</v>
      </c>
      <c r="H85" s="76" t="str">
        <f>IF(SUM(H81:H84)=0,"",SUM(H81:H84))</f>
        <v/>
      </c>
      <c r="I85" s="6"/>
    </row>
    <row r="86" spans="1:10" ht="18" customHeight="1" x14ac:dyDescent="0.25">
      <c r="A86" s="133" t="s">
        <v>75</v>
      </c>
      <c r="B86" s="159"/>
      <c r="C86" s="134"/>
      <c r="D86" s="205"/>
      <c r="E86" s="206"/>
      <c r="F86" s="207"/>
      <c r="H86" s="11"/>
      <c r="I86" s="4"/>
      <c r="J86" s="6"/>
    </row>
    <row r="87" spans="1:10" ht="18" customHeight="1" x14ac:dyDescent="0.25">
      <c r="A87" s="135" t="s">
        <v>70</v>
      </c>
      <c r="B87" s="160"/>
      <c r="C87" s="136"/>
      <c r="D87" s="167"/>
      <c r="E87" s="168"/>
      <c r="F87" s="169"/>
      <c r="G87" s="4"/>
      <c r="H87" s="4"/>
      <c r="I87" s="4"/>
      <c r="J87" s="4"/>
    </row>
    <row r="88" spans="1:10" ht="18" customHeight="1" x14ac:dyDescent="0.25">
      <c r="A88" s="135" t="s">
        <v>71</v>
      </c>
      <c r="B88" s="160"/>
      <c r="C88" s="136"/>
      <c r="D88" s="167"/>
      <c r="E88" s="168"/>
      <c r="F88" s="169"/>
      <c r="G88" s="4"/>
      <c r="H88" s="4"/>
      <c r="I88" s="4"/>
      <c r="J88" s="4"/>
    </row>
    <row r="89" spans="1:10" ht="18" customHeight="1" thickBot="1" x14ac:dyDescent="0.3">
      <c r="A89" s="137" t="s">
        <v>72</v>
      </c>
      <c r="B89" s="161"/>
      <c r="C89" s="138"/>
      <c r="D89" s="170"/>
      <c r="E89" s="171"/>
      <c r="F89" s="172"/>
      <c r="G89" s="4"/>
      <c r="H89" s="4"/>
      <c r="I89" s="4"/>
      <c r="J89" s="4"/>
    </row>
    <row r="90" spans="1:10" ht="9.9" customHeight="1" thickBot="1" x14ac:dyDescent="0.3">
      <c r="A90" s="11"/>
      <c r="B90" s="4"/>
      <c r="C90" s="4"/>
      <c r="D90" s="4"/>
      <c r="E90" s="4"/>
      <c r="F90" s="4"/>
      <c r="G90" s="4"/>
      <c r="H90" s="4"/>
      <c r="I90" s="12"/>
      <c r="J90" s="4"/>
    </row>
    <row r="91" spans="1:10" s="7" customFormat="1" ht="18" customHeight="1" x14ac:dyDescent="0.25">
      <c r="A91" s="115" t="s">
        <v>35</v>
      </c>
      <c r="B91" s="139"/>
      <c r="C91" s="139"/>
      <c r="D91" s="140"/>
      <c r="E91" s="141" t="s">
        <v>36</v>
      </c>
      <c r="F91" s="139"/>
      <c r="G91" s="139"/>
      <c r="H91" s="139"/>
      <c r="I91" s="142"/>
    </row>
    <row r="92" spans="1:10" s="7" customFormat="1" ht="24" customHeight="1" x14ac:dyDescent="0.25">
      <c r="A92" s="91" t="s">
        <v>6</v>
      </c>
      <c r="B92" s="98"/>
      <c r="C92" s="92"/>
      <c r="D92" s="92"/>
      <c r="E92" s="193"/>
      <c r="F92" s="194"/>
      <c r="G92" s="194"/>
      <c r="H92" s="194"/>
      <c r="I92" s="195"/>
    </row>
    <row r="93" spans="1:10" s="7" customFormat="1" ht="24" customHeight="1" x14ac:dyDescent="0.25">
      <c r="A93" s="94" t="s">
        <v>7</v>
      </c>
      <c r="B93" s="162"/>
      <c r="C93" s="92"/>
      <c r="D93" s="92"/>
      <c r="E93" s="196"/>
      <c r="F93" s="197"/>
      <c r="G93" s="197"/>
      <c r="H93" s="197"/>
      <c r="I93" s="198"/>
    </row>
    <row r="94" spans="1:10" s="7" customFormat="1" ht="24" customHeight="1" x14ac:dyDescent="0.25">
      <c r="A94" s="94" t="s">
        <v>8</v>
      </c>
      <c r="B94" s="163"/>
      <c r="C94" s="82"/>
      <c r="D94" s="95"/>
      <c r="E94" s="196"/>
      <c r="F94" s="197"/>
      <c r="G94" s="197"/>
      <c r="H94" s="197"/>
      <c r="I94" s="198"/>
    </row>
    <row r="95" spans="1:10" s="7" customFormat="1" ht="30" customHeight="1" thickBot="1" x14ac:dyDescent="0.3">
      <c r="A95" s="93" t="s">
        <v>123</v>
      </c>
      <c r="B95" s="164"/>
      <c r="C95" s="84"/>
      <c r="D95" s="84"/>
      <c r="E95" s="199"/>
      <c r="F95" s="200"/>
      <c r="G95" s="200"/>
      <c r="H95" s="200"/>
      <c r="I95" s="201"/>
    </row>
    <row r="96" spans="1:10" s="7" customFormat="1" ht="18" customHeight="1" x14ac:dyDescent="0.25">
      <c r="A96" s="2"/>
      <c r="B96" s="2"/>
      <c r="C96" s="3"/>
    </row>
    <row r="97" ht="18" customHeight="1" x14ac:dyDescent="0.25"/>
    <row r="98" ht="18" customHeight="1" x14ac:dyDescent="0.25"/>
    <row r="99" ht="18" customHeight="1" x14ac:dyDescent="0.25"/>
  </sheetData>
  <mergeCells count="26">
    <mergeCell ref="B63:B75"/>
    <mergeCell ref="B76:B80"/>
    <mergeCell ref="B43:B54"/>
    <mergeCell ref="B56:B62"/>
    <mergeCell ref="E92:I95"/>
    <mergeCell ref="F21:I21"/>
    <mergeCell ref="D86:F86"/>
    <mergeCell ref="D87:F87"/>
    <mergeCell ref="D88:F88"/>
    <mergeCell ref="D89:F89"/>
    <mergeCell ref="B23:B27"/>
    <mergeCell ref="B28:B42"/>
    <mergeCell ref="A5:A6"/>
    <mergeCell ref="D18:I18"/>
    <mergeCell ref="F13:I13"/>
    <mergeCell ref="D19:I19"/>
    <mergeCell ref="A3:I3"/>
    <mergeCell ref="G5:I5"/>
    <mergeCell ref="G6:I6"/>
    <mergeCell ref="F10:I10"/>
    <mergeCell ref="F11:I11"/>
    <mergeCell ref="F12:I12"/>
    <mergeCell ref="F14:I14"/>
    <mergeCell ref="D16:I16"/>
    <mergeCell ref="D17:I17"/>
    <mergeCell ref="F9:I9"/>
  </mergeCells>
  <phoneticPr fontId="0" type="noConversion"/>
  <hyperlinks>
    <hyperlink ref="F11" r:id="rId1"/>
  </hyperlinks>
  <printOptions horizontalCentered="1"/>
  <pageMargins left="0.19685039370078741" right="0.19685039370078741" top="0.19685039370078741" bottom="0.39370078740157483" header="0" footer="0.19685039370078741"/>
  <pageSetup paperSize="9" scale="75"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6"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209" t="s">
        <v>111</v>
      </c>
      <c r="B2" s="210"/>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208" t="s">
        <v>56</v>
      </c>
      <c r="B28" s="208"/>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211" t="s">
        <v>115</v>
      </c>
      <c r="B3" s="212"/>
      <c r="C3" s="212"/>
      <c r="D3" s="212"/>
      <c r="E3" s="212"/>
      <c r="F3" s="212"/>
      <c r="G3" s="212"/>
      <c r="H3" s="213"/>
      <c r="I3" s="54"/>
    </row>
    <row r="4" spans="1:11" ht="9.9" customHeight="1" thickBot="1" x14ac:dyDescent="0.3"/>
    <row r="5" spans="1:11" s="24" customFormat="1" ht="18" customHeight="1" x14ac:dyDescent="0.25">
      <c r="A5" s="214" t="s">
        <v>76</v>
      </c>
      <c r="B5" s="52" t="s">
        <v>106</v>
      </c>
      <c r="C5" s="52"/>
      <c r="D5" s="41" t="s">
        <v>27</v>
      </c>
      <c r="E5" s="79"/>
      <c r="F5" s="222">
        <v>41165</v>
      </c>
      <c r="G5" s="223"/>
      <c r="H5" s="224"/>
    </row>
    <row r="6" spans="1:11" s="24" customFormat="1" ht="18" customHeight="1" x14ac:dyDescent="0.25">
      <c r="A6" s="215"/>
      <c r="B6" s="98" t="s">
        <v>107</v>
      </c>
      <c r="C6" s="77"/>
      <c r="D6" s="48" t="s">
        <v>23</v>
      </c>
      <c r="E6" s="80"/>
      <c r="F6" s="225">
        <v>41172</v>
      </c>
      <c r="G6" s="226"/>
      <c r="H6" s="227"/>
    </row>
    <row r="7" spans="1:11" s="24" customFormat="1" ht="27" customHeight="1" thickBot="1" x14ac:dyDescent="0.3">
      <c r="A7" s="216"/>
      <c r="B7" s="78"/>
      <c r="C7" s="78"/>
      <c r="D7" s="217" t="s">
        <v>63</v>
      </c>
      <c r="E7" s="218"/>
      <c r="F7" s="228" t="s">
        <v>109</v>
      </c>
      <c r="G7" s="229"/>
      <c r="H7" s="230"/>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67" t="s">
        <v>109</v>
      </c>
      <c r="F10" s="168"/>
      <c r="G10" s="168"/>
      <c r="H10" s="169"/>
      <c r="J10" s="25"/>
      <c r="K10" s="25"/>
    </row>
    <row r="11" spans="1:11" s="24" customFormat="1" ht="18" customHeight="1" x14ac:dyDescent="0.25">
      <c r="A11" s="89" t="s">
        <v>0</v>
      </c>
      <c r="B11" s="96"/>
      <c r="C11" s="82"/>
      <c r="D11" s="86" t="s">
        <v>0</v>
      </c>
      <c r="E11" s="183" t="s">
        <v>110</v>
      </c>
      <c r="F11" s="231"/>
      <c r="G11" s="231"/>
      <c r="H11" s="232"/>
      <c r="J11" s="25"/>
      <c r="K11" s="25"/>
    </row>
    <row r="12" spans="1:11" s="24" customFormat="1" ht="18" customHeight="1" x14ac:dyDescent="0.25">
      <c r="A12" s="89" t="s">
        <v>15</v>
      </c>
      <c r="B12" s="97"/>
      <c r="C12" s="82"/>
      <c r="D12" s="86" t="s">
        <v>15</v>
      </c>
      <c r="E12" s="233" t="s">
        <v>83</v>
      </c>
      <c r="F12" s="234"/>
      <c r="G12" s="234"/>
      <c r="H12" s="235"/>
      <c r="J12" s="25"/>
      <c r="K12" s="25"/>
    </row>
    <row r="13" spans="1:11" s="24" customFormat="1" ht="18" customHeight="1" x14ac:dyDescent="0.25">
      <c r="A13" s="89" t="s">
        <v>1</v>
      </c>
      <c r="B13" s="97"/>
      <c r="C13" s="82"/>
      <c r="D13" s="86" t="s">
        <v>1</v>
      </c>
      <c r="E13" s="233" t="s">
        <v>84</v>
      </c>
      <c r="F13" s="234"/>
      <c r="G13" s="234"/>
      <c r="H13" s="235"/>
      <c r="J13" s="25"/>
      <c r="K13" s="25"/>
    </row>
    <row r="14" spans="1:11" s="24" customFormat="1" ht="18" customHeight="1" x14ac:dyDescent="0.25">
      <c r="A14" s="89" t="s">
        <v>2</v>
      </c>
      <c r="B14" s="97"/>
      <c r="C14" s="82"/>
      <c r="D14" s="86" t="s">
        <v>2</v>
      </c>
      <c r="E14" s="233" t="s">
        <v>85</v>
      </c>
      <c r="F14" s="234"/>
      <c r="G14" s="234"/>
      <c r="H14" s="235"/>
      <c r="J14" s="25"/>
      <c r="K14" s="25"/>
    </row>
    <row r="15" spans="1:11" s="24" customFormat="1" ht="18" customHeight="1" thickBot="1" x14ac:dyDescent="0.3">
      <c r="A15" s="87" t="s">
        <v>3</v>
      </c>
      <c r="B15" s="84"/>
      <c r="C15" s="84"/>
      <c r="D15" s="83" t="s">
        <v>3</v>
      </c>
      <c r="E15" s="170" t="s">
        <v>108</v>
      </c>
      <c r="F15" s="171"/>
      <c r="G15" s="171"/>
      <c r="H15" s="172"/>
      <c r="J15" s="25"/>
      <c r="K15" s="25"/>
    </row>
    <row r="16" spans="1:11" ht="9.9" customHeight="1" thickBot="1" x14ac:dyDescent="0.3">
      <c r="A16" s="5"/>
      <c r="B16" s="6"/>
      <c r="C16" s="5"/>
      <c r="F16" s="4"/>
    </row>
    <row r="17" spans="1:9" s="3" customFormat="1" ht="18" customHeight="1" x14ac:dyDescent="0.25">
      <c r="A17" s="41" t="s">
        <v>28</v>
      </c>
      <c r="B17" s="79"/>
      <c r="C17" s="184">
        <v>41182</v>
      </c>
      <c r="D17" s="185"/>
      <c r="E17" s="185"/>
      <c r="F17" s="185"/>
      <c r="G17" s="185"/>
      <c r="H17" s="186"/>
      <c r="I17" s="17"/>
    </row>
    <row r="18" spans="1:9" s="3" customFormat="1" ht="18" customHeight="1" x14ac:dyDescent="0.25">
      <c r="A18" s="48" t="s">
        <v>29</v>
      </c>
      <c r="B18" s="49"/>
      <c r="C18" s="167" t="s">
        <v>108</v>
      </c>
      <c r="D18" s="168"/>
      <c r="E18" s="168"/>
      <c r="F18" s="168"/>
      <c r="G18" s="168"/>
      <c r="H18" s="169"/>
      <c r="I18" s="18"/>
    </row>
    <row r="19" spans="1:9" ht="18" customHeight="1" x14ac:dyDescent="0.25">
      <c r="A19" s="48" t="s">
        <v>30</v>
      </c>
      <c r="B19" s="49"/>
      <c r="C19" s="167" t="s">
        <v>79</v>
      </c>
      <c r="D19" s="168"/>
      <c r="E19" s="168"/>
      <c r="F19" s="168"/>
      <c r="G19" s="168"/>
      <c r="H19" s="169"/>
      <c r="I19" s="18"/>
    </row>
    <row r="20" spans="1:9" ht="18" customHeight="1" thickBot="1" x14ac:dyDescent="0.3">
      <c r="A20" s="50" t="s">
        <v>31</v>
      </c>
      <c r="B20" s="51"/>
      <c r="C20" s="170" t="s">
        <v>80</v>
      </c>
      <c r="D20" s="171"/>
      <c r="E20" s="171"/>
      <c r="F20" s="171"/>
      <c r="G20" s="171"/>
      <c r="H20" s="172"/>
    </row>
    <row r="21" spans="1:9" ht="9.75" customHeight="1" thickBot="1" x14ac:dyDescent="0.3">
      <c r="A21" s="22"/>
      <c r="B21" s="4"/>
      <c r="C21" s="81"/>
      <c r="D21" s="4"/>
      <c r="E21" s="4"/>
      <c r="F21" s="4"/>
    </row>
    <row r="22" spans="1:9" ht="15.75" customHeight="1" thickBot="1" x14ac:dyDescent="0.3">
      <c r="A22" s="19"/>
      <c r="B22" s="19"/>
      <c r="C22" s="19"/>
      <c r="D22" s="19"/>
      <c r="E22" s="219" t="s">
        <v>33</v>
      </c>
      <c r="F22" s="220"/>
      <c r="G22" s="220"/>
      <c r="H22" s="221"/>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205"/>
      <c r="D40" s="206"/>
      <c r="E40" s="207"/>
      <c r="G40" s="11"/>
      <c r="H40" s="4"/>
      <c r="I40" s="6"/>
    </row>
    <row r="41" spans="1:9" ht="18" customHeight="1" x14ac:dyDescent="0.25">
      <c r="A41" s="106" t="s">
        <v>77</v>
      </c>
      <c r="B41" s="107"/>
      <c r="C41" s="167"/>
      <c r="D41" s="168"/>
      <c r="E41" s="169"/>
      <c r="F41" s="4"/>
      <c r="G41" s="4"/>
      <c r="H41" s="4"/>
      <c r="I41" s="4"/>
    </row>
    <row r="42" spans="1:9" ht="18" customHeight="1" x14ac:dyDescent="0.25">
      <c r="A42" s="106" t="s">
        <v>78</v>
      </c>
      <c r="B42" s="107"/>
      <c r="C42" s="167"/>
      <c r="D42" s="168"/>
      <c r="E42" s="169"/>
      <c r="F42" s="4"/>
      <c r="G42" s="4"/>
      <c r="H42" s="4"/>
      <c r="I42" s="4"/>
    </row>
    <row r="43" spans="1:9" ht="18" customHeight="1" thickBot="1" x14ac:dyDescent="0.3">
      <c r="A43" s="108" t="s">
        <v>86</v>
      </c>
      <c r="B43" s="109"/>
      <c r="C43" s="170"/>
      <c r="D43" s="171"/>
      <c r="E43" s="172"/>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93"/>
      <c r="E46" s="194"/>
      <c r="F46" s="194"/>
      <c r="G46" s="194"/>
      <c r="H46" s="195"/>
    </row>
    <row r="47" spans="1:9" s="7" customFormat="1" ht="24" customHeight="1" x14ac:dyDescent="0.25">
      <c r="A47" s="94" t="s">
        <v>7</v>
      </c>
      <c r="B47" s="82"/>
      <c r="C47" s="95"/>
      <c r="D47" s="196"/>
      <c r="E47" s="197"/>
      <c r="F47" s="197"/>
      <c r="G47" s="197"/>
      <c r="H47" s="198"/>
    </row>
    <row r="48" spans="1:9" s="7" customFormat="1" ht="30" customHeight="1" thickBot="1" x14ac:dyDescent="0.3">
      <c r="A48" s="93" t="s">
        <v>8</v>
      </c>
      <c r="B48" s="84"/>
      <c r="C48" s="84"/>
      <c r="D48" s="199"/>
      <c r="E48" s="200"/>
      <c r="F48" s="200"/>
      <c r="G48" s="200"/>
      <c r="H48" s="201"/>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bbf59dd8-f274-4228-af6e-794e33894328"/>
    <ds:schemaRef ds:uri="http://schemas.microsoft.com/office/infopath/2007/PartnerControls"/>
    <ds:schemaRef ds:uri="21c99a15-b8d3-4e9b-9ae2-aea104c4c652"/>
    <ds:schemaRef ds:uri="BBF59DD8-F274-4228-AF6E-794E338943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2023-10-22T11:32:20Z</cp:lastPrinted>
  <dcterms:created xsi:type="dcterms:W3CDTF">2008-12-04T15:04:23Z</dcterms:created>
  <dcterms:modified xsi:type="dcterms:W3CDTF">2024-05-15T21:09:32Z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